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 tabRatio="718" activeTab="4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, класс" sheetId="13" r:id="rId5"/>
    <sheet name="Свод методиста ДО" sheetId="16" r:id="rId6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1" l="1"/>
  <c r="F23" i="13"/>
  <c r="D14" i="16"/>
  <c r="S22" i="11" l="1"/>
  <c r="E23" i="13" l="1"/>
  <c r="S23" i="13" l="1"/>
  <c r="R23" i="13"/>
  <c r="Q23" i="13"/>
  <c r="P23" i="13"/>
  <c r="O23" i="13"/>
  <c r="N23" i="13"/>
  <c r="M23" i="13"/>
  <c r="L23" i="13"/>
  <c r="K23" i="13"/>
  <c r="J23" i="13"/>
  <c r="I23" i="13"/>
  <c r="H23" i="13"/>
  <c r="G23" i="13"/>
  <c r="D23" i="13"/>
  <c r="S22" i="12"/>
  <c r="S23" i="12" s="1"/>
  <c r="R22" i="12"/>
  <c r="R23" i="12" s="1"/>
  <c r="Q22" i="12"/>
  <c r="Q23" i="12" s="1"/>
  <c r="P22" i="12"/>
  <c r="P23" i="12" s="1"/>
  <c r="O22" i="12"/>
  <c r="O23" i="12" s="1"/>
  <c r="N22" i="12"/>
  <c r="N23" i="12" s="1"/>
  <c r="M22" i="12"/>
  <c r="M23" i="12" s="1"/>
  <c r="L22" i="12"/>
  <c r="L23" i="12" s="1"/>
  <c r="K22" i="12"/>
  <c r="K23" i="12" s="1"/>
  <c r="J22" i="12"/>
  <c r="J23" i="12" s="1"/>
  <c r="I22" i="12"/>
  <c r="I23" i="12" s="1"/>
  <c r="H22" i="12"/>
  <c r="H23" i="12" s="1"/>
  <c r="G22" i="12"/>
  <c r="G23" i="12" s="1"/>
  <c r="F22" i="12"/>
  <c r="F23" i="12" s="1"/>
  <c r="E22" i="12"/>
  <c r="E23" i="12" s="1"/>
  <c r="D22" i="12"/>
  <c r="D23" i="12" s="1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E23" i="11"/>
  <c r="D23" i="11"/>
  <c r="S22" i="10"/>
  <c r="S23" i="10" s="1"/>
  <c r="R22" i="10"/>
  <c r="R23" i="10" s="1"/>
  <c r="Q22" i="10"/>
  <c r="Q23" i="10" s="1"/>
  <c r="P22" i="10"/>
  <c r="P23" i="10" s="1"/>
  <c r="O22" i="10"/>
  <c r="O23" i="10" s="1"/>
  <c r="N22" i="10"/>
  <c r="N23" i="10" s="1"/>
  <c r="M22" i="10"/>
  <c r="M23" i="10" s="1"/>
  <c r="L22" i="10"/>
  <c r="L23" i="10" s="1"/>
  <c r="K22" i="10"/>
  <c r="K23" i="10" s="1"/>
  <c r="J22" i="10"/>
  <c r="J23" i="10" s="1"/>
  <c r="I22" i="10"/>
  <c r="I23" i="10" s="1"/>
  <c r="H22" i="10"/>
  <c r="H23" i="10" s="1"/>
  <c r="G22" i="10"/>
  <c r="G23" i="10" s="1"/>
  <c r="F22" i="10"/>
  <c r="F23" i="10" s="1"/>
  <c r="E22" i="10"/>
  <c r="E23" i="10" s="1"/>
  <c r="D22" i="10"/>
  <c r="D23" i="10" s="1"/>
  <c r="S22" i="9"/>
  <c r="S23" i="9" s="1"/>
  <c r="R22" i="9"/>
  <c r="R23" i="9" s="1"/>
  <c r="Q22" i="9"/>
  <c r="Q23" i="9" s="1"/>
  <c r="P22" i="9"/>
  <c r="P23" i="9" s="1"/>
  <c r="O22" i="9"/>
  <c r="O23" i="9" s="1"/>
  <c r="N22" i="9"/>
  <c r="N23" i="9" s="1"/>
  <c r="M22" i="9"/>
  <c r="M23" i="9" s="1"/>
  <c r="L22" i="9"/>
  <c r="L23" i="9" s="1"/>
  <c r="K22" i="9"/>
  <c r="K23" i="9" s="1"/>
  <c r="J22" i="9"/>
  <c r="J23" i="9" s="1"/>
  <c r="I22" i="9"/>
  <c r="I23" i="9" s="1"/>
  <c r="H22" i="9"/>
  <c r="H23" i="9" s="1"/>
  <c r="G22" i="9"/>
  <c r="G23" i="9" s="1"/>
  <c r="F22" i="9"/>
  <c r="F23" i="9" s="1"/>
  <c r="E22" i="9"/>
  <c r="E23" i="9" s="1"/>
  <c r="D22" i="9"/>
  <c r="D23" i="9" s="1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B13" i="16"/>
  <c r="B14" i="16" s="1"/>
  <c r="F14" i="16" l="1"/>
  <c r="J14" i="16"/>
  <c r="N14" i="16"/>
  <c r="E14" i="16"/>
  <c r="M14" i="16"/>
  <c r="C14" i="16"/>
  <c r="G14" i="16"/>
  <c r="K14" i="16"/>
  <c r="O14" i="16"/>
  <c r="I14" i="16"/>
  <c r="Q14" i="16"/>
  <c r="H14" i="16"/>
  <c r="L14" i="16"/>
  <c r="P14" i="16"/>
</calcChain>
</file>

<file path=xl/sharedStrings.xml><?xml version="1.0" encoding="utf-8"?>
<sst xmlns="http://schemas.openxmlformats.org/spreadsheetml/2006/main" count="187" uniqueCount="34">
  <si>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</si>
  <si>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</si>
  <si>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</si>
  <si>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</si>
  <si>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</si>
  <si>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</si>
  <si>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</si>
  <si>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</si>
  <si>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</si>
  <si>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</si>
  <si>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</si>
  <si>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</si>
  <si>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</si>
  <si>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Приложение 3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</si>
  <si>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</si>
  <si>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</si>
  <si>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</si>
  <si>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</si>
  <si>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</si>
  <si>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</si>
  <si>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</si>
  <si>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</si>
  <si>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</si>
  <si>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</si>
  <si>
    <t>Алан</t>
  </si>
  <si>
    <t>Наименование ДО_ТОО Детский сад "Aqbesik»</t>
  </si>
  <si>
    <t>ФИО методиста ДО__Касымова А.Х.</t>
  </si>
  <si>
    <t>Наименование ДО__ТОО Детский сад "Aqbesik»</t>
  </si>
  <si>
    <t>ФИО методиста ДО___Касымова А.Х_</t>
  </si>
  <si>
    <t>Акбота</t>
  </si>
  <si>
    <t>Наименование ДО_____ТОО Детский сад "Aqbesik»</t>
  </si>
  <si>
    <t>ФИО методиста ДО___Касымова А.Х</t>
  </si>
  <si>
    <t>Коваленко О.В.</t>
  </si>
  <si>
    <t>Иманбек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</si>
</sst>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B8" sqref="B8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19" x14ac:dyDescent="0.25">
      <c r="P1" s="14" t="s">
        <v>13</v>
      </c>
      <c r="Q1" s="14"/>
    </row>
    <row r="2" spans="1:19" ht="15" customHeight="1" x14ac:dyDescent="0.25">
      <c r="A2" s="1"/>
      <c r="B2" s="20" t="s">
        <v>1</v>
      </c>
      <c r="C2" s="20"/>
      <c r="D2" s="20"/>
      <c r="E2" s="20"/>
      <c r="F2" s="20"/>
      <c r="G2" s="1"/>
      <c r="H2" s="1"/>
      <c r="I2" s="1"/>
      <c r="J2" s="1"/>
      <c r="K2" s="16" t="s">
        <v>14</v>
      </c>
      <c r="L2" s="16"/>
      <c r="M2" s="16"/>
      <c r="N2" s="16"/>
      <c r="O2" s="16"/>
      <c r="P2" s="16"/>
      <c r="Q2" s="16"/>
      <c r="R2" s="16"/>
      <c r="S2" s="16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6" t="s">
        <v>2</v>
      </c>
      <c r="L4" s="16"/>
      <c r="M4" s="16"/>
      <c r="N4" s="16"/>
      <c r="O4" s="16"/>
      <c r="P4" s="16"/>
      <c r="Q4" s="16"/>
      <c r="R4" s="16"/>
      <c r="S4" s="16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8.75" customHeight="1" x14ac:dyDescent="0.25">
      <c r="A6" s="21" t="s">
        <v>0</v>
      </c>
      <c r="B6" s="15" t="s">
        <v>3</v>
      </c>
      <c r="C6" s="15" t="s">
        <v>4</v>
      </c>
      <c r="D6" s="15" t="s">
        <v>15</v>
      </c>
      <c r="E6" s="21" t="s">
        <v>5</v>
      </c>
      <c r="F6" s="21"/>
      <c r="G6" s="21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89.25" customHeight="1" x14ac:dyDescent="0.25">
      <c r="A7" s="21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7" t="s">
        <v>16</v>
      </c>
      <c r="B22" s="18"/>
      <c r="C22" s="19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7" t="s">
        <v>17</v>
      </c>
      <c r="B23" s="18"/>
      <c r="C23" s="18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H6:J6"/>
    <mergeCell ref="A23:C23"/>
    <mergeCell ref="A22:C22"/>
    <mergeCell ref="B2:F2"/>
    <mergeCell ref="A6:A7"/>
    <mergeCell ref="B6:B7"/>
    <mergeCell ref="C6:C7"/>
    <mergeCell ref="D6:D7"/>
    <mergeCell ref="E6:G6"/>
    <mergeCell ref="P1:Q1"/>
    <mergeCell ref="K6:M6"/>
    <mergeCell ref="N6:P6"/>
    <mergeCell ref="Q6:S6"/>
    <mergeCell ref="K4:S4"/>
    <mergeCell ref="K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22" sqref="D22:S23"/>
    </sheetView>
  </sheetViews>
  <sheetFormatPr defaultRowHeight="15" x14ac:dyDescent="0.25"/>
  <cols>
    <col min="2" max="2" width="19.85546875" customWidth="1"/>
    <col min="3" max="3" width="23" customWidth="1"/>
  </cols>
  <sheetData>
    <row r="1" spans="1:19" x14ac:dyDescent="0.25">
      <c r="Q1" s="14" t="s">
        <v>13</v>
      </c>
      <c r="R1" s="14"/>
    </row>
    <row r="2" spans="1:19" ht="15" customHeight="1" x14ac:dyDescent="0.25">
      <c r="A2" s="1"/>
      <c r="B2" s="20" t="s">
        <v>1</v>
      </c>
      <c r="C2" s="20"/>
      <c r="D2" s="20"/>
      <c r="E2" s="20"/>
      <c r="F2" s="20"/>
      <c r="G2" s="1"/>
      <c r="H2" s="1"/>
      <c r="I2" s="1"/>
      <c r="J2" s="1"/>
      <c r="K2" s="16" t="s">
        <v>14</v>
      </c>
      <c r="L2" s="16"/>
      <c r="M2" s="16"/>
      <c r="N2" s="16"/>
      <c r="O2" s="16"/>
      <c r="P2" s="16"/>
      <c r="Q2" s="16"/>
      <c r="R2" s="16"/>
      <c r="S2" s="16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6" t="s">
        <v>2</v>
      </c>
      <c r="L4" s="16"/>
      <c r="M4" s="16"/>
      <c r="N4" s="16"/>
      <c r="O4" s="16"/>
      <c r="P4" s="16"/>
      <c r="Q4" s="16"/>
      <c r="R4" s="16"/>
      <c r="S4" s="16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21" t="s">
        <v>0</v>
      </c>
      <c r="B6" s="15" t="s">
        <v>3</v>
      </c>
      <c r="C6" s="15" t="s">
        <v>4</v>
      </c>
      <c r="D6" s="15" t="s">
        <v>15</v>
      </c>
      <c r="E6" s="21" t="s">
        <v>5</v>
      </c>
      <c r="F6" s="21"/>
      <c r="G6" s="21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1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7" t="s">
        <v>16</v>
      </c>
      <c r="B22" s="18"/>
      <c r="C22" s="19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7" t="s">
        <v>17</v>
      </c>
      <c r="B23" s="18"/>
      <c r="C23" s="18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H6:J6"/>
    <mergeCell ref="A23:C23"/>
    <mergeCell ref="A22:C22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opLeftCell="C4" workbookViewId="0">
      <selection activeCell="C8" sqref="C8"/>
    </sheetView>
  </sheetViews>
  <sheetFormatPr defaultRowHeight="15" x14ac:dyDescent="0.25"/>
  <cols>
    <col min="2" max="2" width="16.85546875" customWidth="1"/>
    <col min="3" max="3" width="24.140625" customWidth="1"/>
  </cols>
  <sheetData>
    <row r="1" spans="1:19" x14ac:dyDescent="0.25">
      <c r="Q1" s="14" t="s">
        <v>13</v>
      </c>
      <c r="R1" s="14"/>
    </row>
    <row r="2" spans="1:19" ht="15" customHeight="1" x14ac:dyDescent="0.25">
      <c r="A2" s="1"/>
      <c r="B2" s="20" t="s">
        <v>1</v>
      </c>
      <c r="C2" s="20"/>
      <c r="D2" s="20"/>
      <c r="E2" s="20"/>
      <c r="F2" s="20"/>
      <c r="G2" s="1"/>
      <c r="H2" s="1"/>
      <c r="I2" s="1"/>
      <c r="J2" s="1"/>
      <c r="K2" s="16" t="s">
        <v>27</v>
      </c>
      <c r="L2" s="16"/>
      <c r="M2" s="16"/>
      <c r="N2" s="16"/>
      <c r="O2" s="16"/>
      <c r="P2" s="16"/>
      <c r="Q2" s="16"/>
      <c r="R2" s="16"/>
      <c r="S2" s="16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6" t="s">
        <v>28</v>
      </c>
      <c r="L4" s="16"/>
      <c r="M4" s="16"/>
      <c r="N4" s="16"/>
      <c r="O4" s="16"/>
      <c r="P4" s="16"/>
      <c r="Q4" s="16"/>
      <c r="R4" s="16"/>
      <c r="S4" s="16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7.25" customHeight="1" x14ac:dyDescent="0.25">
      <c r="A6" s="21" t="s">
        <v>0</v>
      </c>
      <c r="B6" s="15" t="s">
        <v>3</v>
      </c>
      <c r="C6" s="15" t="s">
        <v>4</v>
      </c>
      <c r="D6" s="15" t="s">
        <v>15</v>
      </c>
      <c r="E6" s="21" t="s">
        <v>5</v>
      </c>
      <c r="F6" s="21"/>
      <c r="G6" s="21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1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 t="s">
        <v>29</v>
      </c>
      <c r="C8" s="4" t="s">
        <v>32</v>
      </c>
      <c r="D8" s="4">
        <v>19</v>
      </c>
      <c r="E8" s="4">
        <v>7</v>
      </c>
      <c r="F8" s="4">
        <v>8</v>
      </c>
      <c r="G8" s="4">
        <v>4</v>
      </c>
      <c r="H8" s="4">
        <v>8</v>
      </c>
      <c r="I8" s="4">
        <v>8</v>
      </c>
      <c r="J8" s="4">
        <v>2</v>
      </c>
      <c r="K8" s="4">
        <v>7</v>
      </c>
      <c r="L8" s="4">
        <v>8</v>
      </c>
      <c r="M8" s="4">
        <v>4</v>
      </c>
      <c r="N8" s="4">
        <v>8</v>
      </c>
      <c r="O8" s="4">
        <v>8</v>
      </c>
      <c r="P8" s="4">
        <v>3</v>
      </c>
      <c r="Q8" s="4">
        <v>6</v>
      </c>
      <c r="R8" s="4">
        <v>11</v>
      </c>
      <c r="S8" s="4">
        <v>2</v>
      </c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7" t="s">
        <v>16</v>
      </c>
      <c r="B22" s="18"/>
      <c r="C22" s="19"/>
      <c r="D22" s="9">
        <v>19</v>
      </c>
      <c r="E22" s="9">
        <v>7</v>
      </c>
      <c r="F22" s="9">
        <v>8</v>
      </c>
      <c r="G22" s="9">
        <v>4</v>
      </c>
      <c r="H22" s="9">
        <v>9</v>
      </c>
      <c r="I22" s="9">
        <v>8</v>
      </c>
      <c r="J22" s="9">
        <v>2</v>
      </c>
      <c r="K22" s="9">
        <v>7</v>
      </c>
      <c r="L22" s="9">
        <v>8</v>
      </c>
      <c r="M22" s="9">
        <v>4</v>
      </c>
      <c r="N22" s="9">
        <v>8</v>
      </c>
      <c r="O22" s="9">
        <v>8</v>
      </c>
      <c r="P22" s="9">
        <v>3</v>
      </c>
      <c r="Q22" s="9">
        <v>6</v>
      </c>
      <c r="R22" s="9">
        <v>11</v>
      </c>
      <c r="S22" s="9">
        <f>2</f>
        <v>2</v>
      </c>
    </row>
    <row r="23" spans="1:19" ht="15.75" x14ac:dyDescent="0.25">
      <c r="A23" s="17" t="s">
        <v>17</v>
      </c>
      <c r="B23" s="18"/>
      <c r="C23" s="18"/>
      <c r="D23" s="10">
        <f>D22*100/D22</f>
        <v>100</v>
      </c>
      <c r="E23" s="11">
        <f>E22*100/D22</f>
        <v>36.842105263157897</v>
      </c>
      <c r="F23" s="12">
        <f>F22*100/D22</f>
        <v>42.10526315789474</v>
      </c>
      <c r="G23" s="12">
        <f>G22*100/D22</f>
        <v>21.05263157894737</v>
      </c>
      <c r="H23" s="9">
        <f>H22*100/D22</f>
        <v>47.368421052631582</v>
      </c>
      <c r="I23" s="9">
        <f>I22*100/D22</f>
        <v>42.10526315789474</v>
      </c>
      <c r="J23" s="9">
        <f>J22*100/D22</f>
        <v>10.526315789473685</v>
      </c>
      <c r="K23" s="9">
        <f>K22*100/D22</f>
        <v>36.842105263157897</v>
      </c>
      <c r="L23" s="9">
        <f>L22*100/D22</f>
        <v>42.10526315789474</v>
      </c>
      <c r="M23" s="9">
        <f>M22*100/D22</f>
        <v>21.05263157894737</v>
      </c>
      <c r="N23" s="9">
        <f>N22*100/D22</f>
        <v>42.10526315789474</v>
      </c>
      <c r="O23" s="9">
        <f>O22*100/D22</f>
        <v>42.10526315789474</v>
      </c>
      <c r="P23" s="9">
        <f>P22*100/D22</f>
        <v>15.789473684210526</v>
      </c>
      <c r="Q23" s="9">
        <f>Q22*100/D22</f>
        <v>31.578947368421051</v>
      </c>
      <c r="R23" s="9">
        <f>R22*100/D22</f>
        <v>57.89473684210526</v>
      </c>
      <c r="S23" s="9">
        <f>S22*100/D22</f>
        <v>10.526315789473685</v>
      </c>
    </row>
  </sheetData>
  <mergeCells count="15">
    <mergeCell ref="H6:J6"/>
    <mergeCell ref="A23:C23"/>
    <mergeCell ref="A22:C22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22" sqref="D22:S23"/>
    </sheetView>
  </sheetViews>
  <sheetFormatPr defaultRowHeight="15" x14ac:dyDescent="0.25"/>
  <cols>
    <col min="2" max="2" width="17.28515625" customWidth="1"/>
    <col min="3" max="3" width="22.7109375" customWidth="1"/>
  </cols>
  <sheetData>
    <row r="1" spans="1:19" x14ac:dyDescent="0.25">
      <c r="Q1" s="14" t="s">
        <v>13</v>
      </c>
      <c r="R1" s="14"/>
    </row>
    <row r="2" spans="1:19" ht="15" customHeight="1" x14ac:dyDescent="0.25">
      <c r="A2" s="1"/>
      <c r="B2" s="20" t="s">
        <v>1</v>
      </c>
      <c r="C2" s="20"/>
      <c r="D2" s="20"/>
      <c r="E2" s="20"/>
      <c r="F2" s="20"/>
      <c r="G2" s="1"/>
      <c r="H2" s="1"/>
      <c r="I2" s="1"/>
      <c r="J2" s="1"/>
      <c r="K2" s="16" t="s">
        <v>14</v>
      </c>
      <c r="L2" s="16"/>
      <c r="M2" s="16"/>
      <c r="N2" s="16"/>
      <c r="O2" s="16"/>
      <c r="P2" s="16"/>
      <c r="Q2" s="16"/>
      <c r="R2" s="16"/>
      <c r="S2" s="16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6" t="s">
        <v>2</v>
      </c>
      <c r="L4" s="16"/>
      <c r="M4" s="16"/>
      <c r="N4" s="16"/>
      <c r="O4" s="16"/>
      <c r="P4" s="16"/>
      <c r="Q4" s="16"/>
      <c r="R4" s="16"/>
      <c r="S4" s="16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21" t="s">
        <v>0</v>
      </c>
      <c r="B6" s="15" t="s">
        <v>3</v>
      </c>
      <c r="C6" s="15" t="s">
        <v>4</v>
      </c>
      <c r="D6" s="15" t="s">
        <v>15</v>
      </c>
      <c r="E6" s="21" t="s">
        <v>5</v>
      </c>
      <c r="F6" s="21"/>
      <c r="G6" s="21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1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7" t="s">
        <v>16</v>
      </c>
      <c r="B22" s="18"/>
      <c r="C22" s="19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75" x14ac:dyDescent="0.25">
      <c r="A23" s="17" t="s">
        <v>17</v>
      </c>
      <c r="B23" s="18"/>
      <c r="C23" s="18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H6:J6"/>
    <mergeCell ref="A23:C23"/>
    <mergeCell ref="A22:C22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C1" workbookViewId="0">
      <selection activeCell="C8" sqref="C8"/>
    </sheetView>
  </sheetViews>
  <sheetFormatPr defaultRowHeight="15" x14ac:dyDescent="0.25"/>
  <cols>
    <col min="2" max="2" width="22.85546875" customWidth="1"/>
    <col min="3" max="3" width="25.140625" customWidth="1"/>
  </cols>
  <sheetData>
    <row r="1" spans="1:19" x14ac:dyDescent="0.25">
      <c r="Q1" s="14" t="s">
        <v>13</v>
      </c>
      <c r="R1" s="14"/>
    </row>
    <row r="2" spans="1:19" ht="15" customHeight="1" x14ac:dyDescent="0.25">
      <c r="A2" s="1"/>
      <c r="B2" s="20" t="s">
        <v>1</v>
      </c>
      <c r="C2" s="20"/>
      <c r="D2" s="20"/>
      <c r="E2" s="20"/>
      <c r="F2" s="20"/>
      <c r="G2" s="1"/>
      <c r="H2" s="1"/>
      <c r="I2" s="1"/>
      <c r="J2" s="1"/>
      <c r="K2" s="16" t="s">
        <v>25</v>
      </c>
      <c r="L2" s="16"/>
      <c r="M2" s="16"/>
      <c r="N2" s="16"/>
      <c r="O2" s="16"/>
      <c r="P2" s="16"/>
      <c r="Q2" s="16"/>
      <c r="R2" s="16"/>
      <c r="S2" s="16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6" t="s">
        <v>26</v>
      </c>
      <c r="L4" s="16"/>
      <c r="M4" s="16"/>
      <c r="N4" s="16"/>
      <c r="O4" s="16"/>
      <c r="P4" s="16"/>
      <c r="Q4" s="16"/>
      <c r="R4" s="16"/>
      <c r="S4" s="16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25">
      <c r="A6" s="21" t="s">
        <v>0</v>
      </c>
      <c r="B6" s="15" t="s">
        <v>3</v>
      </c>
      <c r="C6" s="15" t="s">
        <v>4</v>
      </c>
      <c r="D6" s="15" t="s">
        <v>15</v>
      </c>
      <c r="E6" s="21" t="s">
        <v>5</v>
      </c>
      <c r="F6" s="21"/>
      <c r="G6" s="21"/>
      <c r="H6" s="15" t="s">
        <v>10</v>
      </c>
      <c r="I6" s="15"/>
      <c r="J6" s="15"/>
      <c r="K6" s="15" t="s">
        <v>11</v>
      </c>
      <c r="L6" s="15"/>
      <c r="M6" s="15"/>
      <c r="N6" s="15" t="s">
        <v>12</v>
      </c>
      <c r="O6" s="15"/>
      <c r="P6" s="15"/>
      <c r="Q6" s="15" t="s">
        <v>9</v>
      </c>
      <c r="R6" s="15"/>
      <c r="S6" s="15"/>
    </row>
    <row r="7" spans="1:19" ht="126" x14ac:dyDescent="0.25">
      <c r="A7" s="21"/>
      <c r="B7" s="15"/>
      <c r="C7" s="15"/>
      <c r="D7" s="15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75" x14ac:dyDescent="0.25">
      <c r="A8" s="4">
        <v>1</v>
      </c>
      <c r="B8" s="4" t="s">
        <v>24</v>
      </c>
      <c r="C8" s="4" t="s">
        <v>33</v>
      </c>
      <c r="D8" s="4">
        <v>17</v>
      </c>
      <c r="E8" s="13">
        <v>8</v>
      </c>
      <c r="F8" s="4">
        <v>7</v>
      </c>
      <c r="G8" s="4">
        <v>2</v>
      </c>
      <c r="H8" s="4">
        <v>6</v>
      </c>
      <c r="I8" s="4">
        <v>8</v>
      </c>
      <c r="J8" s="4">
        <v>3</v>
      </c>
      <c r="K8" s="4">
        <v>7</v>
      </c>
      <c r="L8" s="4">
        <v>6</v>
      </c>
      <c r="M8" s="4">
        <v>4</v>
      </c>
      <c r="N8" s="4">
        <v>6</v>
      </c>
      <c r="O8" s="4">
        <v>8</v>
      </c>
      <c r="P8" s="4">
        <v>3</v>
      </c>
      <c r="Q8" s="4">
        <v>8</v>
      </c>
      <c r="R8" s="4">
        <v>9</v>
      </c>
      <c r="S8" s="4">
        <v>0</v>
      </c>
    </row>
    <row r="9" spans="1:19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7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7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7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x14ac:dyDescent="0.25">
      <c r="A22" s="17" t="s">
        <v>16</v>
      </c>
      <c r="B22" s="18"/>
      <c r="C22" s="19"/>
      <c r="D22" s="9">
        <v>17</v>
      </c>
      <c r="E22" s="9">
        <v>8</v>
      </c>
      <c r="F22" s="9">
        <v>7</v>
      </c>
      <c r="G22" s="9">
        <v>2</v>
      </c>
      <c r="H22" s="9">
        <v>6</v>
      </c>
      <c r="I22" s="9">
        <v>8</v>
      </c>
      <c r="J22" s="9">
        <v>3</v>
      </c>
      <c r="K22" s="9">
        <v>7</v>
      </c>
      <c r="L22" s="9">
        <v>6</v>
      </c>
      <c r="M22" s="9">
        <v>4</v>
      </c>
      <c r="N22" s="9">
        <v>6</v>
      </c>
      <c r="O22" s="9">
        <v>8</v>
      </c>
      <c r="P22" s="9">
        <v>3</v>
      </c>
      <c r="Q22" s="9">
        <v>8</v>
      </c>
      <c r="R22" s="9">
        <v>9</v>
      </c>
      <c r="S22" s="9">
        <v>0</v>
      </c>
    </row>
    <row r="23" spans="1:19" ht="15.75" x14ac:dyDescent="0.25">
      <c r="A23" s="17" t="s">
        <v>17</v>
      </c>
      <c r="B23" s="18"/>
      <c r="C23" s="18"/>
      <c r="D23" s="10">
        <f>D22*100/D22</f>
        <v>100</v>
      </c>
      <c r="E23" s="11">
        <f>E22*100/D22</f>
        <v>47.058823529411768</v>
      </c>
      <c r="F23" s="12">
        <f>F22*100/D22</f>
        <v>41.176470588235297</v>
      </c>
      <c r="G23" s="12">
        <f>G22*100/D22</f>
        <v>11.764705882352942</v>
      </c>
      <c r="H23" s="9">
        <f>H22*100/D22</f>
        <v>35.294117647058826</v>
      </c>
      <c r="I23" s="9">
        <f>I22*100/D22</f>
        <v>47.058823529411768</v>
      </c>
      <c r="J23" s="9">
        <f>J22*100/D22</f>
        <v>17.647058823529413</v>
      </c>
      <c r="K23" s="9">
        <f>K22*100/D22</f>
        <v>41.176470588235297</v>
      </c>
      <c r="L23" s="9">
        <f>L22*100/D22</f>
        <v>35.294117647058826</v>
      </c>
      <c r="M23" s="9">
        <f>M22*100/D22</f>
        <v>23.529411764705884</v>
      </c>
      <c r="N23" s="9">
        <f>N22*100/D22</f>
        <v>35.294117647058826</v>
      </c>
      <c r="O23" s="9">
        <f>O22*100/D22</f>
        <v>47.058823529411768</v>
      </c>
      <c r="P23" s="9">
        <f>P22*100/D22</f>
        <v>17.647058823529413</v>
      </c>
      <c r="Q23" s="9">
        <f>Q22*100/D22</f>
        <v>47.058823529411768</v>
      </c>
      <c r="R23" s="9">
        <f>R22*100/D22</f>
        <v>52.941176470588232</v>
      </c>
      <c r="S23" s="9">
        <f>S22*100/D22</f>
        <v>0</v>
      </c>
    </row>
  </sheetData>
  <mergeCells count="15">
    <mergeCell ref="H6:J6"/>
    <mergeCell ref="A23:C23"/>
    <mergeCell ref="A22:C22"/>
    <mergeCell ref="B2:F2"/>
    <mergeCell ref="A6:A7"/>
    <mergeCell ref="B6:B7"/>
    <mergeCell ref="C6:C7"/>
    <mergeCell ref="D6:D7"/>
    <mergeCell ref="E6:G6"/>
    <mergeCell ref="Q1:R1"/>
    <mergeCell ref="K6:M6"/>
    <mergeCell ref="N6:P6"/>
    <mergeCell ref="Q6:S6"/>
    <mergeCell ref="K2:S2"/>
    <mergeCell ref="K4:S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opLeftCell="A7" workbookViewId="0">
      <selection activeCell="L17" sqref="L17"/>
    </sheetView>
  </sheetViews>
  <sheetFormatPr defaultRowHeight="15" x14ac:dyDescent="0.25"/>
  <cols>
    <col min="1" max="1" width="22" customWidth="1"/>
    <col min="2" max="2" width="12" customWidth="1"/>
  </cols>
  <sheetData>
    <row r="1" spans="1:17" x14ac:dyDescent="0.25">
      <c r="N1" s="14" t="s">
        <v>13</v>
      </c>
      <c r="O1" s="14"/>
    </row>
    <row r="2" spans="1:17" ht="15.75" x14ac:dyDescent="0.25">
      <c r="A2" s="20" t="s">
        <v>1</v>
      </c>
      <c r="B2" s="20"/>
      <c r="C2" s="20"/>
      <c r="D2" s="20"/>
      <c r="E2" s="20"/>
      <c r="F2" s="1"/>
      <c r="G2" s="1"/>
      <c r="H2" s="1"/>
      <c r="I2" s="16" t="s">
        <v>30</v>
      </c>
      <c r="J2" s="16"/>
      <c r="K2" s="16"/>
      <c r="L2" s="16"/>
      <c r="M2" s="16"/>
      <c r="N2" s="16"/>
      <c r="O2" s="16"/>
      <c r="P2" s="16"/>
      <c r="Q2" s="16"/>
    </row>
    <row r="3" spans="1:17" ht="15.75" x14ac:dyDescent="0.25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6" t="s">
        <v>31</v>
      </c>
      <c r="J4" s="16"/>
      <c r="K4" s="16"/>
      <c r="L4" s="16"/>
      <c r="M4" s="16"/>
      <c r="N4" s="16"/>
      <c r="O4" s="16"/>
      <c r="P4" s="16"/>
      <c r="Q4" s="16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25" customHeight="1" x14ac:dyDescent="0.25">
      <c r="A6" s="15" t="s">
        <v>18</v>
      </c>
      <c r="B6" s="15" t="s">
        <v>15</v>
      </c>
      <c r="C6" s="21" t="s">
        <v>5</v>
      </c>
      <c r="D6" s="21"/>
      <c r="E6" s="21"/>
      <c r="F6" s="15" t="s">
        <v>10</v>
      </c>
      <c r="G6" s="15"/>
      <c r="H6" s="15"/>
      <c r="I6" s="15" t="s">
        <v>11</v>
      </c>
      <c r="J6" s="15"/>
      <c r="K6" s="15"/>
      <c r="L6" s="15" t="s">
        <v>12</v>
      </c>
      <c r="M6" s="15"/>
      <c r="N6" s="15"/>
      <c r="O6" s="15" t="s">
        <v>9</v>
      </c>
      <c r="P6" s="15"/>
      <c r="Q6" s="15"/>
    </row>
    <row r="7" spans="1:17" ht="126" x14ac:dyDescent="0.25">
      <c r="A7" s="15"/>
      <c r="B7" s="15"/>
      <c r="C7" s="3" t="s">
        <v>6</v>
      </c>
      <c r="D7" s="3" t="s">
        <v>7</v>
      </c>
      <c r="E7" s="3" t="s">
        <v>8</v>
      </c>
      <c r="F7" s="3" t="s">
        <v>6</v>
      </c>
      <c r="G7" s="3" t="s">
        <v>7</v>
      </c>
      <c r="H7" s="3" t="s">
        <v>8</v>
      </c>
      <c r="I7" s="3" t="s">
        <v>6</v>
      </c>
      <c r="J7" s="3" t="s">
        <v>7</v>
      </c>
      <c r="K7" s="3" t="s">
        <v>8</v>
      </c>
      <c r="L7" s="3" t="s">
        <v>6</v>
      </c>
      <c r="M7" s="3" t="s">
        <v>7</v>
      </c>
      <c r="N7" s="3" t="s">
        <v>8</v>
      </c>
      <c r="O7" s="3" t="s">
        <v>6</v>
      </c>
      <c r="P7" s="3" t="s">
        <v>7</v>
      </c>
      <c r="Q7" s="3" t="s">
        <v>8</v>
      </c>
    </row>
    <row r="8" spans="1:17" ht="31.5" x14ac:dyDescent="0.25">
      <c r="A8" s="7" t="s">
        <v>19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75" x14ac:dyDescent="0.25">
      <c r="A9" s="4" t="s">
        <v>20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 x14ac:dyDescent="0.25">
      <c r="A10" s="4" t="s">
        <v>21</v>
      </c>
      <c r="B10" s="4">
        <v>19</v>
      </c>
      <c r="C10" s="4">
        <v>7</v>
      </c>
      <c r="D10" s="4">
        <v>8</v>
      </c>
      <c r="E10" s="4">
        <v>4</v>
      </c>
      <c r="F10" s="4">
        <v>9</v>
      </c>
      <c r="G10" s="4">
        <v>8</v>
      </c>
      <c r="H10" s="4">
        <v>2</v>
      </c>
      <c r="I10" s="4">
        <v>7</v>
      </c>
      <c r="J10" s="4">
        <v>8</v>
      </c>
      <c r="K10" s="4">
        <v>4</v>
      </c>
      <c r="L10" s="4">
        <v>8</v>
      </c>
      <c r="M10" s="4">
        <v>8</v>
      </c>
      <c r="N10" s="4">
        <v>3</v>
      </c>
      <c r="O10" s="4">
        <v>6</v>
      </c>
      <c r="P10" s="4">
        <v>11</v>
      </c>
      <c r="Q10" s="4">
        <v>2</v>
      </c>
    </row>
    <row r="11" spans="1:17" ht="15.75" x14ac:dyDescent="0.25">
      <c r="A11" s="4" t="s">
        <v>22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1.5" x14ac:dyDescent="0.25">
      <c r="A12" s="7" t="s">
        <v>23</v>
      </c>
      <c r="B12" s="4">
        <v>17</v>
      </c>
      <c r="C12" s="4">
        <v>8</v>
      </c>
      <c r="D12" s="4">
        <v>7</v>
      </c>
      <c r="E12" s="4">
        <v>2</v>
      </c>
      <c r="F12" s="4">
        <v>6</v>
      </c>
      <c r="G12" s="4">
        <v>8</v>
      </c>
      <c r="H12" s="4">
        <v>3</v>
      </c>
      <c r="I12" s="4">
        <v>7</v>
      </c>
      <c r="J12" s="4">
        <v>6</v>
      </c>
      <c r="K12" s="4">
        <v>4</v>
      </c>
      <c r="L12" s="4">
        <v>6</v>
      </c>
      <c r="M12" s="4">
        <v>8</v>
      </c>
      <c r="N12" s="4">
        <v>3</v>
      </c>
      <c r="O12" s="4">
        <v>8</v>
      </c>
      <c r="P12" s="4">
        <v>9</v>
      </c>
      <c r="Q12" s="4">
        <v>0</v>
      </c>
    </row>
    <row r="13" spans="1:17" ht="15.75" x14ac:dyDescent="0.25">
      <c r="A13" s="6" t="s">
        <v>16</v>
      </c>
      <c r="B13" s="9">
        <f t="shared" ref="B13:Q13" si="0">SUM(B8:B12)</f>
        <v>36</v>
      </c>
      <c r="C13" s="9">
        <f t="shared" si="0"/>
        <v>15</v>
      </c>
      <c r="D13" s="9">
        <f t="shared" si="0"/>
        <v>15</v>
      </c>
      <c r="E13" s="9">
        <f t="shared" si="0"/>
        <v>6</v>
      </c>
      <c r="F13" s="9">
        <f t="shared" si="0"/>
        <v>15</v>
      </c>
      <c r="G13" s="9">
        <f t="shared" si="0"/>
        <v>16</v>
      </c>
      <c r="H13" s="9">
        <f t="shared" si="0"/>
        <v>5</v>
      </c>
      <c r="I13" s="9">
        <f t="shared" si="0"/>
        <v>14</v>
      </c>
      <c r="J13" s="9">
        <f t="shared" si="0"/>
        <v>14</v>
      </c>
      <c r="K13" s="9">
        <f t="shared" si="0"/>
        <v>8</v>
      </c>
      <c r="L13" s="9">
        <f t="shared" si="0"/>
        <v>14</v>
      </c>
      <c r="M13" s="9">
        <f t="shared" si="0"/>
        <v>16</v>
      </c>
      <c r="N13" s="9">
        <f t="shared" si="0"/>
        <v>6</v>
      </c>
      <c r="O13" s="9">
        <f t="shared" si="0"/>
        <v>14</v>
      </c>
      <c r="P13" s="9">
        <f t="shared" si="0"/>
        <v>20</v>
      </c>
      <c r="Q13" s="9">
        <f t="shared" si="0"/>
        <v>2</v>
      </c>
    </row>
    <row r="14" spans="1:17" ht="15.75" x14ac:dyDescent="0.25">
      <c r="A14" s="8" t="s">
        <v>17</v>
      </c>
      <c r="B14" s="10">
        <f>B13*100/B13</f>
        <v>100</v>
      </c>
      <c r="C14" s="11">
        <f>C13*100/B13</f>
        <v>41.666666666666664</v>
      </c>
      <c r="D14" s="12">
        <f>D13*100/B13</f>
        <v>41.666666666666664</v>
      </c>
      <c r="E14" s="12">
        <f>E13*100/B13</f>
        <v>16.666666666666668</v>
      </c>
      <c r="F14" s="9">
        <f>F13*100/B13</f>
        <v>41.666666666666664</v>
      </c>
      <c r="G14" s="9">
        <f>G13*100/B13</f>
        <v>44.444444444444443</v>
      </c>
      <c r="H14" s="9">
        <f>H13*100/B13</f>
        <v>13.888888888888889</v>
      </c>
      <c r="I14" s="9">
        <f>I13*100/B13</f>
        <v>38.888888888888886</v>
      </c>
      <c r="J14" s="9">
        <f>J13*100/B13</f>
        <v>38.888888888888886</v>
      </c>
      <c r="K14" s="9">
        <f>K13*100/B13</f>
        <v>22.222222222222221</v>
      </c>
      <c r="L14" s="9">
        <f>L13*100/B13</f>
        <v>38.888888888888886</v>
      </c>
      <c r="M14" s="9">
        <f>M13*100/B13</f>
        <v>44.444444444444443</v>
      </c>
      <c r="N14" s="9">
        <f>N13*100/B13</f>
        <v>16.666666666666668</v>
      </c>
      <c r="O14" s="9">
        <f>O13*100/B13</f>
        <v>38.888888888888886</v>
      </c>
      <c r="P14" s="9">
        <f>P13*100/B13</f>
        <v>55.555555555555557</v>
      </c>
      <c r="Q14" s="9">
        <f>Q13*100/B13</f>
        <v>5.5555555555555554</v>
      </c>
    </row>
    <row r="15" spans="1:17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.75" x14ac:dyDescent="0.25">
      <c r="A23" s="5"/>
      <c r="B23" s="5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  <c r="O23" s="1"/>
      <c r="P23" s="1"/>
      <c r="Q23" s="1"/>
    </row>
  </sheetData>
  <mergeCells count="11">
    <mergeCell ref="N1:O1"/>
    <mergeCell ref="L6:N6"/>
    <mergeCell ref="O6:Q6"/>
    <mergeCell ref="A2:E2"/>
    <mergeCell ref="I2:Q2"/>
    <mergeCell ref="I4:Q4"/>
    <mergeCell ref="A6:A7"/>
    <mergeCell ref="B6:B7"/>
    <mergeCell ref="C6:E6"/>
    <mergeCell ref="F6:H6"/>
    <mergeCell ref="I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  <vt:lpstr>Свод методиста ДО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2022-12-22T06:57:03Z</dcterms:created>
  <dcterms:modified xsi:type="dcterms:W3CDTF">2023-09-19T09:44:22Z</dcterms:modified>
</cp:coreProperties>
</file>